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wi054\Downloads\"/>
    </mc:Choice>
  </mc:AlternateContent>
  <xr:revisionPtr revIDLastSave="0" documentId="13_ncr:1_{1BE92EBE-8CBC-430B-A422-2B5C056099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räkningsverktyg" sheetId="4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G18" i="4" s="1"/>
  <c r="D19" i="4"/>
  <c r="E19" i="4" s="1"/>
  <c r="D20" i="4"/>
  <c r="G20" i="4" s="1"/>
  <c r="D21" i="4"/>
  <c r="E21" i="4" s="1"/>
  <c r="E20" i="4" l="1"/>
  <c r="G19" i="4"/>
  <c r="E18" i="4"/>
  <c r="G21" i="4"/>
  <c r="D28" i="4"/>
  <c r="E28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5" i="4" l="1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4" i="4"/>
  <c r="E4" i="4" s="1"/>
  <c r="G7" i="4" l="1"/>
  <c r="G8" i="4"/>
  <c r="G9" i="4"/>
  <c r="G10" i="4"/>
  <c r="G11" i="4"/>
  <c r="G12" i="4"/>
  <c r="G14" i="4"/>
  <c r="G15" i="4"/>
  <c r="G16" i="4"/>
  <c r="G17" i="4"/>
  <c r="G5" i="4"/>
  <c r="G6" i="4"/>
  <c r="G13" i="4"/>
  <c r="G4" i="4"/>
  <c r="G29" i="4" l="1"/>
  <c r="AH26" i="2"/>
  <c r="AF25" i="2"/>
  <c r="AG22" i="2"/>
  <c r="Z17" i="2"/>
  <c r="Z16" i="2"/>
  <c r="AE18" i="2"/>
  <c r="AD19" i="2"/>
  <c r="AC20" i="2"/>
  <c r="AC16" i="2"/>
  <c r="AB17" i="2"/>
  <c r="AA26" i="2"/>
  <c r="AA24" i="2"/>
  <c r="AA21" i="2"/>
  <c r="AA16" i="2"/>
  <c r="U26" i="2"/>
  <c r="F26" i="2"/>
  <c r="C26" i="2"/>
  <c r="Y25" i="2"/>
  <c r="S25" i="2"/>
  <c r="C25" i="2"/>
  <c r="C24" i="2"/>
  <c r="C23" i="2"/>
  <c r="Z22" i="2"/>
  <c r="X22" i="2"/>
  <c r="V22" i="2"/>
  <c r="U22" i="2"/>
  <c r="T22" i="2"/>
  <c r="S22" i="2"/>
  <c r="R22" i="2"/>
  <c r="Q22" i="2"/>
  <c r="P22" i="2"/>
  <c r="O22" i="2"/>
  <c r="N22" i="2"/>
  <c r="L22" i="2"/>
  <c r="K22" i="2"/>
  <c r="J22" i="2"/>
  <c r="I22" i="2"/>
  <c r="H22" i="2"/>
  <c r="F22" i="2"/>
  <c r="E22" i="2"/>
  <c r="D22" i="2"/>
  <c r="C22" i="2"/>
  <c r="N21" i="2"/>
  <c r="C21" i="2"/>
  <c r="C20" i="2"/>
  <c r="T19" i="2"/>
  <c r="C19" i="2"/>
  <c r="Y18" i="2"/>
  <c r="V18" i="2"/>
  <c r="R18" i="2"/>
  <c r="K18" i="2"/>
  <c r="J18" i="2"/>
  <c r="C18" i="2"/>
  <c r="T17" i="2"/>
  <c r="O17" i="2"/>
  <c r="J17" i="2"/>
  <c r="C17" i="2"/>
  <c r="X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F16" i="2"/>
  <c r="E16" i="2"/>
  <c r="D16" i="2"/>
  <c r="C16" i="2"/>
  <c r="U15" i="2"/>
  <c r="T15" i="2"/>
  <c r="P15" i="2"/>
  <c r="J15" i="2"/>
  <c r="F15" i="2"/>
  <c r="C15" i="2"/>
  <c r="C14" i="2"/>
  <c r="W13" i="2"/>
  <c r="M13" i="2"/>
  <c r="C13" i="2"/>
  <c r="U12" i="2"/>
  <c r="F12" i="2"/>
  <c r="C12" i="2"/>
  <c r="C11" i="2"/>
  <c r="V10" i="2"/>
  <c r="M10" i="2"/>
  <c r="K10" i="2"/>
  <c r="C10" i="2"/>
  <c r="R9" i="2"/>
  <c r="C9" i="2"/>
  <c r="J8" i="2"/>
  <c r="C8" i="2"/>
  <c r="C7" i="2"/>
  <c r="Y6" i="2"/>
  <c r="O6" i="2"/>
  <c r="I6" i="2"/>
  <c r="I3" i="2" s="1"/>
  <c r="G6" i="2"/>
  <c r="C6" i="2"/>
  <c r="L5" i="2"/>
  <c r="H5" i="2"/>
  <c r="D5" i="2"/>
  <c r="C5" i="2"/>
  <c r="X4" i="2"/>
  <c r="V4" i="2"/>
  <c r="P4" i="2"/>
  <c r="M4" i="2"/>
  <c r="L4" i="2"/>
  <c r="E4" i="2"/>
  <c r="D4" i="2"/>
  <c r="C4" i="2"/>
  <c r="W3" i="2"/>
  <c r="Q3" i="2"/>
  <c r="O3" i="2"/>
  <c r="N3" i="2"/>
  <c r="E3" i="2"/>
  <c r="C3" i="2"/>
</calcChain>
</file>

<file path=xl/sharedStrings.xml><?xml version="1.0" encoding="utf-8"?>
<sst xmlns="http://schemas.openxmlformats.org/spreadsheetml/2006/main" count="74" uniqueCount="74">
  <si>
    <t>delmål</t>
  </si>
  <si>
    <t xml:space="preserve">Sant falskt övriga kurser </t>
  </si>
  <si>
    <t>1/0</t>
  </si>
  <si>
    <t>Akutpsykiatri</t>
  </si>
  <si>
    <t>Psykiatrisk diagnostik</t>
  </si>
  <si>
    <t>Psykiatrisk juridik</t>
  </si>
  <si>
    <t>Psykofarmakologi</t>
  </si>
  <si>
    <t>Suicidologi</t>
  </si>
  <si>
    <t>Affektiva sjukdomar</t>
  </si>
  <si>
    <t>Beroendelära</t>
  </si>
  <si>
    <t>BUP för vuxenpsykiater</t>
  </si>
  <si>
    <t xml:space="preserve">Konsultationspsykiatri </t>
  </si>
  <si>
    <t>ADHD, autism</t>
  </si>
  <si>
    <t>Personlighetsstörningar</t>
  </si>
  <si>
    <t>Psykossjukdomar</t>
  </si>
  <si>
    <t>Transkulturell psykiatri</t>
  </si>
  <si>
    <t>Ångestsjukdomar</t>
  </si>
  <si>
    <t>Äldrepsykiatri</t>
  </si>
  <si>
    <t>Medicinsk vetenskap</t>
  </si>
  <si>
    <t>Psykiatri och Samhälle</t>
  </si>
  <si>
    <t>Rättspsykiatri</t>
  </si>
  <si>
    <t>Ätstörningar</t>
  </si>
  <si>
    <t>Neurovetenskap</t>
  </si>
  <si>
    <t>Sexologi</t>
  </si>
  <si>
    <t>Kritisk läkemedelsvärdering</t>
  </si>
  <si>
    <t>Levnadsvanor</t>
  </si>
  <si>
    <t>LuST</t>
  </si>
  <si>
    <t>B-delmål Prevention</t>
  </si>
  <si>
    <t>B-delmål Palliation</t>
  </si>
  <si>
    <t>B-delmål Försäkringsmedicin</t>
  </si>
  <si>
    <t>B-delmål Läkemedel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</si>
  <si>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</si>
  <si>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</si>
  <si>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</si>
  <si>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</si>
  <si>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</si>
  <si>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</si>
  <si>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</si>
  <si>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</si>
  <si>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</si>
  <si>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</si>
  <si>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</si>
  <si>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</si>
  <si>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</si>
  <si>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b1</t>
  </si>
  <si>
    <t>b2</t>
  </si>
  <si>
    <t>b3</t>
  </si>
  <si>
    <t>b4</t>
  </si>
  <si>
    <t>b5</t>
  </si>
  <si>
    <t>a1</t>
  </si>
  <si>
    <t>a2</t>
  </si>
  <si>
    <t>a3</t>
  </si>
  <si>
    <t>a4</t>
  </si>
  <si>
    <t>a5</t>
  </si>
  <si>
    <t>a6</t>
  </si>
  <si>
    <t>Vetenskapligt förhållningssätt</t>
  </si>
  <si>
    <t>Etik för ST-läkare</t>
  </si>
  <si>
    <t>Juridik, informations- och patientsäkerhet</t>
  </si>
  <si>
    <t>Handledarutbildning, grund</t>
  </si>
  <si>
    <t>Placering</t>
  </si>
  <si>
    <t>Intyg skrivet</t>
  </si>
  <si>
    <t>Tjänstgöringsplan</t>
  </si>
  <si>
    <t>Tjänstgöringsprocent</t>
  </si>
  <si>
    <t>Tid i kalenderdagar</t>
  </si>
  <si>
    <t>Tid i månader, omräknat till 100%</t>
  </si>
  <si>
    <t>Startdatum</t>
  </si>
  <si>
    <t>Slutdatum</t>
  </si>
  <si>
    <t>Instruktion:</t>
  </si>
  <si>
    <t xml:space="preserve">Fyll i namn på placering, startdatum och slutdatum enligt format ÅÅÅÅ-MM-DD samt tjänstgöringprocent i procent så räknar modellen ut din totala tid. </t>
  </si>
  <si>
    <t xml:space="preserve">Modellen räknar på samma sätt som Socialstyrelsen en månad till 30 dagar. Det här innebär att du också måste se till att du har gjort fem år från första dagen </t>
  </si>
  <si>
    <t xml:space="preserve">på ST till sista dagen på ST om du har arbetat heltid hela tiden. Om du haft flera olika tjänstgöringsgrader under en placering fyller du i en rad per tjänstgöringsgrad </t>
  </si>
  <si>
    <t xml:space="preserve">(och med andra ord flera rader för samma placering). </t>
  </si>
  <si>
    <t xml:space="preserve">Fyll i både avklarade och planerade placeringar så lång som du har en planering. </t>
  </si>
  <si>
    <t>Dold beräkningskolumn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</si>
</sst>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m/dd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A3A3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2" fontId="1" fillId="2" borderId="0" xfId="0" applyNumberFormat="1" applyFont="1" applyFill="1"/>
    <xf numFmtId="1" fontId="1" fillId="2" borderId="0" xfId="0" applyNumberFormat="1" applyFont="1" applyFill="1"/>
    <xf numFmtId="16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2" fillId="2" borderId="0" xfId="0" applyNumberFormat="1" applyFont="1" applyFill="1"/>
    <xf numFmtId="9" fontId="2" fillId="0" borderId="0" xfId="0" applyNumberFormat="1" applyFont="1"/>
    <xf numFmtId="2" fontId="2" fillId="2" borderId="0" xfId="0" applyNumberFormat="1" applyFont="1" applyFill="1"/>
    <xf numFmtId="1" fontId="3" fillId="2" borderId="0" xfId="0" applyNumberFormat="1" applyFont="1" applyFill="1"/>
    <xf numFmtId="1" fontId="3" fillId="0" borderId="0" xfId="0" applyNumberFormat="1" applyFont="1"/>
  </cellXfs>
  <cellStyles count="1">
    <cellStyle name="Normal" xfId="0" builtinId="0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2" defaultPivotStyle="PivotStyleLight16">
    <tableStyle name="TableStyleMedium1 2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abSelected="1" topLeftCell="A18" workbookViewId="0">
      <selection activeCell="A30" sqref="A30"/>
    </sheetView>
  </sheetViews>
  <sheetFormatPr defaultColWidth="9.21875" defaultRowHeight="18" x14ac:dyDescent="0.35"/>
  <cols>
    <col min="1" max="1" width="42.77734375" style="3" customWidth="1"/>
    <col min="2" max="3" width="14.5546875" style="7" bestFit="1" customWidth="1"/>
    <col min="4" max="4" width="28" style="8" hidden="1" customWidth="1"/>
    <col min="5" max="5" width="25.77734375" style="8" customWidth="1"/>
    <col min="6" max="6" width="26" style="3" bestFit="1" customWidth="1"/>
    <col min="7" max="7" width="40.44140625" style="9" bestFit="1" customWidth="1"/>
    <col min="8" max="8" width="17.44140625" style="3" bestFit="1" customWidth="1"/>
    <col min="9" max="16384" width="9.21875" style="3"/>
  </cols>
  <sheetData>
    <row r="1" spans="1:8" x14ac:dyDescent="0.35">
      <c r="A1" s="2" t="s">
        <v>61</v>
      </c>
    </row>
    <row r="3" spans="1:8" x14ac:dyDescent="0.35">
      <c r="A3" s="2" t="s">
        <v>59</v>
      </c>
      <c r="B3" s="4" t="s">
        <v>65</v>
      </c>
      <c r="C3" s="4" t="s">
        <v>66</v>
      </c>
      <c r="D3" s="6" t="s">
        <v>73</v>
      </c>
      <c r="E3" s="6" t="s">
        <v>63</v>
      </c>
      <c r="F3" s="2" t="s">
        <v>62</v>
      </c>
      <c r="G3" s="5" t="s">
        <v>64</v>
      </c>
      <c r="H3" s="2" t="s">
        <v>60</v>
      </c>
    </row>
    <row r="4" spans="1:8" ht="20.399999999999999" x14ac:dyDescent="0.45">
      <c r="D4" s="10">
        <f>C4-B4+1</f>
        <v>1</v>
      </c>
      <c r="E4" s="13" t="str">
        <f>IF(D4&gt;1,D4,"")</f>
        <v/>
      </c>
      <c r="F4" s="11"/>
      <c r="G4" s="12">
        <f>D4*F4/30</f>
        <v>0</v>
      </c>
    </row>
    <row r="5" spans="1:8" ht="20.399999999999999" x14ac:dyDescent="0.45">
      <c r="D5" s="10">
        <f t="shared" ref="D5:D28" si="0">C5-B5+1</f>
        <v>1</v>
      </c>
      <c r="E5" s="13" t="str">
        <f t="shared" ref="E5:E28" si="1">IF(D5&gt;1,D5,"")</f>
        <v/>
      </c>
      <c r="F5" s="11"/>
      <c r="G5" s="12">
        <f t="shared" ref="G5:G17" si="2">D5*F5/30</f>
        <v>0</v>
      </c>
    </row>
    <row r="6" spans="1:8" ht="20.399999999999999" x14ac:dyDescent="0.45">
      <c r="D6" s="10">
        <f t="shared" si="0"/>
        <v>1</v>
      </c>
      <c r="E6" s="13" t="str">
        <f t="shared" si="1"/>
        <v/>
      </c>
      <c r="F6" s="11"/>
      <c r="G6" s="12">
        <f t="shared" si="2"/>
        <v>0</v>
      </c>
    </row>
    <row r="7" spans="1:8" ht="20.399999999999999" x14ac:dyDescent="0.45">
      <c r="D7" s="10">
        <f t="shared" si="0"/>
        <v>1</v>
      </c>
      <c r="E7" s="13" t="str">
        <f t="shared" si="1"/>
        <v/>
      </c>
      <c r="F7" s="11"/>
      <c r="G7" s="12">
        <f t="shared" si="2"/>
        <v>0</v>
      </c>
    </row>
    <row r="8" spans="1:8" ht="20.399999999999999" x14ac:dyDescent="0.45">
      <c r="D8" s="10">
        <f t="shared" si="0"/>
        <v>1</v>
      </c>
      <c r="E8" s="13" t="str">
        <f t="shared" si="1"/>
        <v/>
      </c>
      <c r="F8" s="11"/>
      <c r="G8" s="12">
        <f t="shared" si="2"/>
        <v>0</v>
      </c>
    </row>
    <row r="9" spans="1:8" ht="20.399999999999999" x14ac:dyDescent="0.45">
      <c r="D9" s="10">
        <f t="shared" si="0"/>
        <v>1</v>
      </c>
      <c r="E9" s="13" t="str">
        <f t="shared" si="1"/>
        <v/>
      </c>
      <c r="F9" s="11"/>
      <c r="G9" s="12">
        <f t="shared" si="2"/>
        <v>0</v>
      </c>
    </row>
    <row r="10" spans="1:8" ht="20.399999999999999" x14ac:dyDescent="0.45">
      <c r="D10" s="10">
        <f t="shared" si="0"/>
        <v>1</v>
      </c>
      <c r="E10" s="13" t="str">
        <f t="shared" si="1"/>
        <v/>
      </c>
      <c r="F10" s="11"/>
      <c r="G10" s="12">
        <f t="shared" si="2"/>
        <v>0</v>
      </c>
    </row>
    <row r="11" spans="1:8" ht="20.399999999999999" x14ac:dyDescent="0.45">
      <c r="D11" s="10">
        <f t="shared" si="0"/>
        <v>1</v>
      </c>
      <c r="E11" s="13" t="str">
        <f t="shared" si="1"/>
        <v/>
      </c>
      <c r="F11" s="11"/>
      <c r="G11" s="12">
        <f t="shared" si="2"/>
        <v>0</v>
      </c>
    </row>
    <row r="12" spans="1:8" ht="20.399999999999999" x14ac:dyDescent="0.45">
      <c r="D12" s="10">
        <f t="shared" si="0"/>
        <v>1</v>
      </c>
      <c r="E12" s="13" t="str">
        <f t="shared" si="1"/>
        <v/>
      </c>
      <c r="F12" s="11"/>
      <c r="G12" s="12">
        <f t="shared" si="2"/>
        <v>0</v>
      </c>
    </row>
    <row r="13" spans="1:8" ht="20.399999999999999" x14ac:dyDescent="0.45">
      <c r="D13" s="10">
        <f t="shared" si="0"/>
        <v>1</v>
      </c>
      <c r="E13" s="13" t="str">
        <f t="shared" si="1"/>
        <v/>
      </c>
      <c r="F13" s="11"/>
      <c r="G13" s="12">
        <f t="shared" si="2"/>
        <v>0</v>
      </c>
    </row>
    <row r="14" spans="1:8" ht="20.399999999999999" x14ac:dyDescent="0.45">
      <c r="D14" s="10">
        <f t="shared" si="0"/>
        <v>1</v>
      </c>
      <c r="E14" s="13" t="str">
        <f t="shared" si="1"/>
        <v/>
      </c>
      <c r="F14" s="11"/>
      <c r="G14" s="12">
        <f t="shared" si="2"/>
        <v>0</v>
      </c>
    </row>
    <row r="15" spans="1:8" ht="20.399999999999999" x14ac:dyDescent="0.45">
      <c r="D15" s="10">
        <f t="shared" si="0"/>
        <v>1</v>
      </c>
      <c r="E15" s="13" t="str">
        <f t="shared" si="1"/>
        <v/>
      </c>
      <c r="F15" s="11"/>
      <c r="G15" s="12">
        <f t="shared" si="2"/>
        <v>0</v>
      </c>
    </row>
    <row r="16" spans="1:8" ht="20.399999999999999" x14ac:dyDescent="0.45">
      <c r="D16" s="10">
        <f t="shared" si="0"/>
        <v>1</v>
      </c>
      <c r="E16" s="13" t="str">
        <f t="shared" si="1"/>
        <v/>
      </c>
      <c r="F16" s="11"/>
      <c r="G16" s="12">
        <f t="shared" si="2"/>
        <v>0</v>
      </c>
    </row>
    <row r="17" spans="1:7" ht="20.399999999999999" x14ac:dyDescent="0.45">
      <c r="D17" s="10">
        <f t="shared" si="0"/>
        <v>1</v>
      </c>
      <c r="E17" s="13" t="str">
        <f t="shared" si="1"/>
        <v/>
      </c>
      <c r="F17" s="11"/>
      <c r="G17" s="12">
        <f t="shared" si="2"/>
        <v>0</v>
      </c>
    </row>
    <row r="18" spans="1:7" ht="20.399999999999999" x14ac:dyDescent="0.45">
      <c r="D18" s="10">
        <f t="shared" ref="D18:D21" si="3">C18-B18+1</f>
        <v>1</v>
      </c>
      <c r="E18" s="13" t="str">
        <f t="shared" ref="E18:E21" si="4">IF(D18&gt;1,D18,"")</f>
        <v/>
      </c>
      <c r="F18" s="11"/>
      <c r="G18" s="12">
        <f t="shared" ref="G18:G21" si="5">D18*F18/30</f>
        <v>0</v>
      </c>
    </row>
    <row r="19" spans="1:7" ht="20.399999999999999" x14ac:dyDescent="0.45">
      <c r="D19" s="10">
        <f t="shared" si="3"/>
        <v>1</v>
      </c>
      <c r="E19" s="13" t="str">
        <f t="shared" si="4"/>
        <v/>
      </c>
      <c r="F19" s="11"/>
      <c r="G19" s="12">
        <f t="shared" si="5"/>
        <v>0</v>
      </c>
    </row>
    <row r="20" spans="1:7" ht="20.399999999999999" x14ac:dyDescent="0.45">
      <c r="D20" s="10">
        <f t="shared" si="3"/>
        <v>1</v>
      </c>
      <c r="E20" s="13" t="str">
        <f t="shared" si="4"/>
        <v/>
      </c>
      <c r="F20" s="11"/>
      <c r="G20" s="12">
        <f t="shared" si="5"/>
        <v>0</v>
      </c>
    </row>
    <row r="21" spans="1:7" ht="20.399999999999999" x14ac:dyDescent="0.45">
      <c r="D21" s="10">
        <f t="shared" si="3"/>
        <v>1</v>
      </c>
      <c r="E21" s="13" t="str">
        <f t="shared" si="4"/>
        <v/>
      </c>
      <c r="F21" s="11"/>
      <c r="G21" s="12">
        <f t="shared" si="5"/>
        <v>0</v>
      </c>
    </row>
    <row r="22" spans="1:7" ht="20.399999999999999" x14ac:dyDescent="0.45">
      <c r="D22" s="10">
        <f t="shared" si="0"/>
        <v>1</v>
      </c>
      <c r="E22" s="13" t="str">
        <f t="shared" si="1"/>
        <v/>
      </c>
      <c r="F22" s="11"/>
      <c r="G22" s="12"/>
    </row>
    <row r="23" spans="1:7" ht="20.399999999999999" x14ac:dyDescent="0.45">
      <c r="D23" s="10">
        <f t="shared" si="0"/>
        <v>1</v>
      </c>
      <c r="E23" s="13" t="str">
        <f t="shared" si="1"/>
        <v/>
      </c>
      <c r="F23" s="11"/>
      <c r="G23" s="12"/>
    </row>
    <row r="24" spans="1:7" ht="20.399999999999999" x14ac:dyDescent="0.45">
      <c r="D24" s="10">
        <f t="shared" si="0"/>
        <v>1</v>
      </c>
      <c r="E24" s="13" t="str">
        <f t="shared" si="1"/>
        <v/>
      </c>
      <c r="F24" s="11"/>
      <c r="G24" s="12"/>
    </row>
    <row r="25" spans="1:7" ht="20.399999999999999" x14ac:dyDescent="0.45">
      <c r="D25" s="10">
        <f t="shared" si="0"/>
        <v>1</v>
      </c>
      <c r="E25" s="13" t="str">
        <f t="shared" si="1"/>
        <v/>
      </c>
      <c r="F25" s="11"/>
      <c r="G25" s="12"/>
    </row>
    <row r="26" spans="1:7" ht="20.399999999999999" x14ac:dyDescent="0.45">
      <c r="D26" s="10">
        <f t="shared" si="0"/>
        <v>1</v>
      </c>
      <c r="E26" s="13" t="str">
        <f t="shared" si="1"/>
        <v/>
      </c>
      <c r="F26" s="11"/>
      <c r="G26" s="12"/>
    </row>
    <row r="27" spans="1:7" ht="20.399999999999999" x14ac:dyDescent="0.45">
      <c r="D27" s="10">
        <f t="shared" si="0"/>
        <v>1</v>
      </c>
      <c r="E27" s="13" t="str">
        <f t="shared" si="1"/>
        <v/>
      </c>
      <c r="F27" s="11"/>
      <c r="G27" s="12"/>
    </row>
    <row r="28" spans="1:7" ht="20.399999999999999" x14ac:dyDescent="0.45">
      <c r="D28" s="10">
        <f t="shared" si="0"/>
        <v>1</v>
      </c>
      <c r="E28" s="13" t="str">
        <f t="shared" si="1"/>
        <v/>
      </c>
      <c r="G28" s="12"/>
    </row>
    <row r="29" spans="1:7" ht="20.399999999999999" x14ac:dyDescent="0.45">
      <c r="D29" s="10"/>
      <c r="E29" s="14"/>
      <c r="G29" s="9">
        <f>SUM(G4:G28)</f>
        <v>0</v>
      </c>
    </row>
    <row r="30" spans="1:7" x14ac:dyDescent="0.35">
      <c r="A30" s="2" t="s">
        <v>67</v>
      </c>
    </row>
    <row r="31" spans="1:7" x14ac:dyDescent="0.35">
      <c r="A31" s="3" t="s">
        <v>68</v>
      </c>
    </row>
    <row r="32" spans="1:7" x14ac:dyDescent="0.35">
      <c r="A32" s="3" t="s">
        <v>72</v>
      </c>
    </row>
    <row r="33" spans="1:1" x14ac:dyDescent="0.35">
      <c r="A33" s="3" t="s">
        <v>69</v>
      </c>
    </row>
    <row r="34" spans="1:1" x14ac:dyDescent="0.35">
      <c r="A34" s="3" t="s">
        <v>70</v>
      </c>
    </row>
    <row r="35" spans="1:1" x14ac:dyDescent="0.35">
      <c r="A35" s="3" t="s">
        <v>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2"/>
  <dimension ref="A1:AI26"/>
  <sheetViews>
    <sheetView workbookViewId="0">
      <pane xSplit="1" topLeftCell="AA1" activePane="topRight" state="frozen"/>
      <selection pane="topRight" activeCell="AI2" sqref="AI2"/>
    </sheetView>
  </sheetViews>
  <sheetFormatPr defaultRowHeight="14.4" x14ac:dyDescent="0.3"/>
  <cols>
    <col min="2" max="2" width="12.77734375" bestFit="1" customWidth="1"/>
    <col min="3" max="3" width="6.44140625" customWidth="1"/>
    <col min="4" max="4" width="12.77734375" bestFit="1" customWidth="1"/>
    <col min="5" max="5" width="20.21875" bestFit="1" customWidth="1"/>
    <col min="6" max="7" width="16.77734375" bestFit="1" customWidth="1"/>
    <col min="8" max="8" width="10.77734375" bestFit="1" customWidth="1"/>
    <col min="9" max="9" width="20" customWidth="1"/>
    <col min="10" max="10" width="13.21875" bestFit="1" customWidth="1"/>
    <col min="11" max="11" width="22" bestFit="1" customWidth="1"/>
    <col min="12" max="12" width="21.5546875" bestFit="1" customWidth="1"/>
    <col min="13" max="13" width="14.21875" bestFit="1" customWidth="1"/>
    <col min="14" max="14" width="22.5546875" bestFit="1" customWidth="1"/>
    <col min="15" max="15" width="16.44140625" bestFit="1" customWidth="1"/>
    <col min="16" max="16" width="21.77734375" bestFit="1" customWidth="1"/>
    <col min="17" max="17" width="16.5546875" bestFit="1" customWidth="1"/>
    <col min="18" max="18" width="13.5546875" bestFit="1" customWidth="1"/>
    <col min="19" max="19" width="20.77734375" customWidth="1"/>
    <col min="20" max="20" width="21" bestFit="1" customWidth="1"/>
    <col min="21" max="21" width="13.21875" bestFit="1" customWidth="1"/>
    <col min="22" max="22" width="12" bestFit="1" customWidth="1"/>
    <col min="23" max="23" width="15.77734375" bestFit="1" customWidth="1"/>
    <col min="24" max="24" width="8.5546875" bestFit="1" customWidth="1"/>
    <col min="25" max="25" width="26.21875" bestFit="1" customWidth="1"/>
    <col min="26" max="26" width="13.21875" bestFit="1" customWidth="1"/>
    <col min="28" max="28" width="19.5546875" bestFit="1" customWidth="1"/>
    <col min="29" max="29" width="18.21875" bestFit="1" customWidth="1"/>
    <col min="30" max="30" width="27.21875" bestFit="1" customWidth="1"/>
    <col min="31" max="31" width="19.44140625" bestFit="1" customWidth="1"/>
    <col min="32" max="32" width="28.21875" bestFit="1" customWidth="1"/>
    <col min="33" max="33" width="16" bestFit="1" customWidth="1"/>
    <col min="34" max="34" width="39.21875" bestFit="1" customWidth="1"/>
    <col min="35" max="35" width="26" bestFit="1" customWidth="1"/>
  </cols>
  <sheetData>
    <row r="1" spans="1:35" ht="28.8" x14ac:dyDescent="0.3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55</v>
      </c>
      <c r="AG1" t="s">
        <v>56</v>
      </c>
      <c r="AH1" t="s">
        <v>57</v>
      </c>
      <c r="AI1" t="s">
        <v>58</v>
      </c>
    </row>
    <row r="2" spans="1:35" x14ac:dyDescent="0.3">
      <c r="D2" t="b">
        <v>0</v>
      </c>
      <c r="E2" t="b">
        <v>0</v>
      </c>
      <c r="F2" t="b">
        <v>0</v>
      </c>
      <c r="G2" t="b">
        <v>0</v>
      </c>
      <c r="H2" t="b">
        <v>0</v>
      </c>
      <c r="I2" t="b">
        <v>0</v>
      </c>
      <c r="J2" t="b">
        <v>0</v>
      </c>
      <c r="K2" t="b">
        <v>0</v>
      </c>
      <c r="L2" t="b">
        <v>0</v>
      </c>
      <c r="M2" t="b">
        <v>0</v>
      </c>
      <c r="N2" t="b">
        <v>0</v>
      </c>
      <c r="O2" t="b">
        <v>0</v>
      </c>
      <c r="P2" t="b">
        <v>0</v>
      </c>
      <c r="Q2" t="b">
        <v>0</v>
      </c>
      <c r="R2" t="b">
        <v>0</v>
      </c>
      <c r="S2" t="b">
        <v>0</v>
      </c>
      <c r="T2" t="b">
        <v>0</v>
      </c>
      <c r="U2" t="b">
        <v>0</v>
      </c>
      <c r="V2" t="b">
        <v>0</v>
      </c>
      <c r="W2" t="b">
        <v>0</v>
      </c>
      <c r="X2" t="b">
        <v>0</v>
      </c>
      <c r="Y2" t="b">
        <v>0</v>
      </c>
      <c r="Z2" t="b">
        <v>0</v>
      </c>
      <c r="AA2" t="b">
        <v>0</v>
      </c>
      <c r="AB2" t="b">
        <v>0</v>
      </c>
      <c r="AC2" t="b">
        <v>0</v>
      </c>
      <c r="AD2" t="b">
        <v>0</v>
      </c>
      <c r="AE2" t="b">
        <v>0</v>
      </c>
      <c r="AF2" t="b">
        <v>0</v>
      </c>
      <c r="AG2" t="b">
        <v>0</v>
      </c>
      <c r="AH2" t="b">
        <v>0</v>
      </c>
      <c r="AI2" t="b">
        <v>0</v>
      </c>
    </row>
    <row r="3" spans="1:35" x14ac:dyDescent="0.3">
      <c r="A3" t="s">
        <v>31</v>
      </c>
      <c r="B3" t="b">
        <v>0</v>
      </c>
      <c r="C3">
        <f>IF(B3=TRUE,1,0)</f>
        <v>0</v>
      </c>
      <c r="E3">
        <f>IF(E2=TRUE,1,0)</f>
        <v>0</v>
      </c>
      <c r="I3">
        <f>I6</f>
        <v>0</v>
      </c>
      <c r="N3">
        <f>IF(N2=TRUE,1,0)</f>
        <v>0</v>
      </c>
      <c r="O3">
        <f>IF(O2=TRUE,1,0)</f>
        <v>0</v>
      </c>
      <c r="Q3">
        <f>IF(Q2=TRUE,1,0)</f>
        <v>0</v>
      </c>
      <c r="W3">
        <f>IF(W2=TRUE,1,0)</f>
        <v>0</v>
      </c>
    </row>
    <row r="4" spans="1:35" x14ac:dyDescent="0.3">
      <c r="A4" t="s">
        <v>32</v>
      </c>
      <c r="B4" t="b">
        <v>0</v>
      </c>
      <c r="C4">
        <f t="shared" ref="C4:C26" si="0">IF(B4=TRUE,1,0)</f>
        <v>0</v>
      </c>
      <c r="D4">
        <f>IF(D2=TRUE,1,0)</f>
        <v>0</v>
      </c>
      <c r="E4">
        <f>IF(E2=TRUE,1,0)</f>
        <v>0</v>
      </c>
      <c r="L4">
        <f>IF(L2=TRUE,1,0)</f>
        <v>0</v>
      </c>
      <c r="M4">
        <f>IF(M2=TRUE,1,0)</f>
        <v>0</v>
      </c>
      <c r="P4">
        <f>IF(P2=TRUE,1,0)</f>
        <v>0</v>
      </c>
      <c r="V4">
        <f>IF(V2=TRUE,1,0)</f>
        <v>0</v>
      </c>
      <c r="X4">
        <f>IF(X2=TRUE,1,0)</f>
        <v>0</v>
      </c>
    </row>
    <row r="5" spans="1:35" x14ac:dyDescent="0.3">
      <c r="A5" t="s">
        <v>33</v>
      </c>
      <c r="B5" t="b">
        <v>0</v>
      </c>
      <c r="C5">
        <f t="shared" si="0"/>
        <v>0</v>
      </c>
      <c r="D5">
        <f>IF(D2=TRUE,1,0)</f>
        <v>0</v>
      </c>
      <c r="H5">
        <f>IF(H2=TRUE,1,0)</f>
        <v>0</v>
      </c>
      <c r="L5">
        <f>IF(L2=TRUE,1,0)</f>
        <v>0</v>
      </c>
    </row>
    <row r="6" spans="1:35" x14ac:dyDescent="0.3">
      <c r="A6" t="s">
        <v>34</v>
      </c>
      <c r="B6" t="b">
        <v>0</v>
      </c>
      <c r="C6">
        <f t="shared" si="0"/>
        <v>0</v>
      </c>
      <c r="G6">
        <f>IF(G2=TRUE,1,0)</f>
        <v>0</v>
      </c>
      <c r="I6">
        <f>IF(I2=TRUE,1,0)</f>
        <v>0</v>
      </c>
      <c r="O6">
        <f>IF(O2=TRUE,1,0)</f>
        <v>0</v>
      </c>
      <c r="Y6">
        <f>IF(Y2=TRUE,1,0)</f>
        <v>0</v>
      </c>
    </row>
    <row r="7" spans="1:35" x14ac:dyDescent="0.3">
      <c r="A7" t="s">
        <v>35</v>
      </c>
      <c r="B7" t="b">
        <v>0</v>
      </c>
      <c r="C7">
        <f t="shared" si="0"/>
        <v>0</v>
      </c>
    </row>
    <row r="8" spans="1:35" x14ac:dyDescent="0.3">
      <c r="A8" t="s">
        <v>36</v>
      </c>
      <c r="B8" t="b">
        <v>0</v>
      </c>
      <c r="C8">
        <f t="shared" si="0"/>
        <v>0</v>
      </c>
      <c r="J8">
        <f>IF(J2=TRUE,1,0)</f>
        <v>0</v>
      </c>
    </row>
    <row r="9" spans="1:35" x14ac:dyDescent="0.3">
      <c r="A9" t="s">
        <v>37</v>
      </c>
      <c r="B9" t="b">
        <v>0</v>
      </c>
      <c r="C9">
        <f t="shared" si="0"/>
        <v>0</v>
      </c>
      <c r="R9">
        <f>IF(R2=TRUE,1,0)</f>
        <v>0</v>
      </c>
    </row>
    <row r="10" spans="1:35" x14ac:dyDescent="0.3">
      <c r="A10" t="s">
        <v>38</v>
      </c>
      <c r="B10" t="b">
        <v>0</v>
      </c>
      <c r="C10">
        <f t="shared" si="0"/>
        <v>0</v>
      </c>
      <c r="K10">
        <f>IF(K2=TRUE,1,0)</f>
        <v>0</v>
      </c>
      <c r="M10">
        <f>IF(M2=TRUE,1,0)</f>
        <v>0</v>
      </c>
      <c r="V10">
        <f>IF(V2=TRUE,1,0)</f>
        <v>0</v>
      </c>
    </row>
    <row r="11" spans="1:35" x14ac:dyDescent="0.3">
      <c r="A11" t="s">
        <v>39</v>
      </c>
      <c r="B11" t="b">
        <v>0</v>
      </c>
      <c r="C11">
        <f t="shared" si="0"/>
        <v>0</v>
      </c>
    </row>
    <row r="12" spans="1:35" x14ac:dyDescent="0.3">
      <c r="A12" t="s">
        <v>40</v>
      </c>
      <c r="B12" t="b">
        <v>0</v>
      </c>
      <c r="C12">
        <f t="shared" si="0"/>
        <v>0</v>
      </c>
      <c r="F12">
        <f>IF(F2=TRUE,1,0)</f>
        <v>0</v>
      </c>
      <c r="U12">
        <f>IF(U2=TRUE,1,0)</f>
        <v>0</v>
      </c>
    </row>
    <row r="13" spans="1:35" x14ac:dyDescent="0.3">
      <c r="A13" t="s">
        <v>41</v>
      </c>
      <c r="B13" t="b">
        <v>0</v>
      </c>
      <c r="C13">
        <f t="shared" si="0"/>
        <v>0</v>
      </c>
      <c r="M13">
        <f>IF(M2=TRUE,1,0)</f>
        <v>0</v>
      </c>
      <c r="W13">
        <f>IF(W2=TRUE,1,0)</f>
        <v>0</v>
      </c>
    </row>
    <row r="14" spans="1:35" x14ac:dyDescent="0.3">
      <c r="A14" t="s">
        <v>42</v>
      </c>
      <c r="B14" t="b">
        <v>0</v>
      </c>
      <c r="C14">
        <f t="shared" si="0"/>
        <v>0</v>
      </c>
    </row>
    <row r="15" spans="1:35" x14ac:dyDescent="0.3">
      <c r="A15" t="s">
        <v>43</v>
      </c>
      <c r="B15" t="b">
        <v>0</v>
      </c>
      <c r="C15">
        <f t="shared" si="0"/>
        <v>0</v>
      </c>
      <c r="F15">
        <f>IF(F2=TRUE,1,0)</f>
        <v>0</v>
      </c>
      <c r="J15">
        <f>IF(J2=TRUE,1,0)</f>
        <v>0</v>
      </c>
      <c r="P15">
        <f>IF(P2=TRUE,1,0)</f>
        <v>0</v>
      </c>
      <c r="T15">
        <f>IF(T2=TRUE,1,0)</f>
        <v>0</v>
      </c>
      <c r="U15">
        <f>IF(U2=TRUE,1,0)</f>
        <v>0</v>
      </c>
    </row>
    <row r="16" spans="1:35" x14ac:dyDescent="0.3">
      <c r="A16" t="s">
        <v>44</v>
      </c>
      <c r="B16" t="b">
        <v>0</v>
      </c>
      <c r="C16">
        <f t="shared" si="0"/>
        <v>0</v>
      </c>
      <c r="D16">
        <f>IF(D2=TRUE,1,0)</f>
        <v>0</v>
      </c>
      <c r="E16">
        <f t="shared" ref="E16:V16" si="1">IF(E2=TRUE,1,0)</f>
        <v>0</v>
      </c>
      <c r="F16">
        <f t="shared" si="1"/>
        <v>0</v>
      </c>
      <c r="H16">
        <f t="shared" si="1"/>
        <v>0</v>
      </c>
      <c r="I16">
        <f t="shared" si="1"/>
        <v>0</v>
      </c>
      <c r="J16">
        <f t="shared" si="1"/>
        <v>0</v>
      </c>
      <c r="K16">
        <f t="shared" si="1"/>
        <v>0</v>
      </c>
      <c r="L16">
        <f t="shared" si="1"/>
        <v>0</v>
      </c>
      <c r="M16">
        <f t="shared" si="1"/>
        <v>0</v>
      </c>
      <c r="N16">
        <f t="shared" si="1"/>
        <v>0</v>
      </c>
      <c r="O16">
        <f t="shared" si="1"/>
        <v>0</v>
      </c>
      <c r="P16">
        <f t="shared" si="1"/>
        <v>0</v>
      </c>
      <c r="Q16">
        <f t="shared" si="1"/>
        <v>0</v>
      </c>
      <c r="R16">
        <f t="shared" si="1"/>
        <v>0</v>
      </c>
      <c r="S16">
        <f t="shared" si="1"/>
        <v>0</v>
      </c>
      <c r="T16">
        <f t="shared" si="1"/>
        <v>0</v>
      </c>
      <c r="U16">
        <f t="shared" si="1"/>
        <v>0</v>
      </c>
      <c r="V16">
        <f t="shared" si="1"/>
        <v>0</v>
      </c>
      <c r="X16">
        <f>IF(X2=TRUE,1,0)</f>
        <v>0</v>
      </c>
      <c r="Z16">
        <f>IF(Z2=TRUE,1,0)</f>
        <v>0</v>
      </c>
      <c r="AA16">
        <f>IF(AA$2=TRUE,1,0)</f>
        <v>0</v>
      </c>
      <c r="AC16">
        <f>IF(AC$2=TRUE,1,0)</f>
        <v>0</v>
      </c>
    </row>
    <row r="17" spans="1:34" x14ac:dyDescent="0.3">
      <c r="A17" t="s">
        <v>45</v>
      </c>
      <c r="B17" t="b">
        <v>0</v>
      </c>
      <c r="C17">
        <f t="shared" si="0"/>
        <v>0</v>
      </c>
      <c r="J17">
        <f>IF(J2=TRUE,1,0)</f>
        <v>0</v>
      </c>
      <c r="O17">
        <f>IF(O2=TRUE,1,0)</f>
        <v>0</v>
      </c>
      <c r="T17">
        <f>IF(T2=TRUE,1,0)</f>
        <v>0</v>
      </c>
      <c r="Z17">
        <f>IF(Z2=TRUE,1,0)</f>
        <v>0</v>
      </c>
      <c r="AB17">
        <f>IF(AB$2=TRUE,1,0)</f>
        <v>0</v>
      </c>
    </row>
    <row r="18" spans="1:34" x14ac:dyDescent="0.3">
      <c r="A18" t="s">
        <v>46</v>
      </c>
      <c r="B18" t="b">
        <v>0</v>
      </c>
      <c r="C18">
        <f>IF(B18=TRUE,1,0)</f>
        <v>0</v>
      </c>
      <c r="J18">
        <f>IF(J2=TRUE,1,0)</f>
        <v>0</v>
      </c>
      <c r="K18">
        <f>IF(K2=TRUE,1,0)</f>
        <v>0</v>
      </c>
      <c r="R18">
        <f>IF(R2=TRUE,1,0)</f>
        <v>0</v>
      </c>
      <c r="V18">
        <f>IF(V2=TRUE,1,0)</f>
        <v>0</v>
      </c>
      <c r="Y18">
        <f>IF(Y2=TRUE,1,0)</f>
        <v>0</v>
      </c>
      <c r="AE18">
        <f>IF(AE$2=TRUE,1,0)</f>
        <v>0</v>
      </c>
    </row>
    <row r="19" spans="1:34" x14ac:dyDescent="0.3">
      <c r="A19" t="s">
        <v>47</v>
      </c>
      <c r="B19" t="b">
        <v>0</v>
      </c>
      <c r="C19">
        <f t="shared" si="0"/>
        <v>0</v>
      </c>
      <c r="T19">
        <f>IF(T2=TRUE,1,0)</f>
        <v>0</v>
      </c>
      <c r="AD19">
        <f>IF(AD$2=TRUE,1,0)</f>
        <v>0</v>
      </c>
    </row>
    <row r="20" spans="1:34" x14ac:dyDescent="0.3">
      <c r="A20" t="s">
        <v>48</v>
      </c>
      <c r="B20" t="b">
        <v>0</v>
      </c>
      <c r="C20">
        <f t="shared" si="0"/>
        <v>0</v>
      </c>
      <c r="AC20">
        <f>IF(AC$2=TRUE,1,0)</f>
        <v>0</v>
      </c>
    </row>
    <row r="21" spans="1:34" x14ac:dyDescent="0.3">
      <c r="A21" t="s">
        <v>49</v>
      </c>
      <c r="B21" t="b">
        <v>0</v>
      </c>
      <c r="C21">
        <f t="shared" si="0"/>
        <v>0</v>
      </c>
      <c r="N21">
        <f>IF(N2=TRUE,1,0)</f>
        <v>0</v>
      </c>
      <c r="AA21">
        <f>IF(AA$2=TRUE,1,0)</f>
        <v>0</v>
      </c>
    </row>
    <row r="22" spans="1:34" x14ac:dyDescent="0.3">
      <c r="A22" t="s">
        <v>50</v>
      </c>
      <c r="B22" t="b">
        <v>0</v>
      </c>
      <c r="C22">
        <f t="shared" si="0"/>
        <v>0</v>
      </c>
      <c r="D22">
        <f t="shared" ref="D22:V22" si="2">IF(D2=TRUE,1,0)</f>
        <v>0</v>
      </c>
      <c r="E22">
        <f t="shared" si="2"/>
        <v>0</v>
      </c>
      <c r="F22">
        <f t="shared" si="2"/>
        <v>0</v>
      </c>
      <c r="H22">
        <f t="shared" si="2"/>
        <v>0</v>
      </c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N22">
        <f t="shared" si="2"/>
        <v>0</v>
      </c>
      <c r="O22">
        <f t="shared" si="2"/>
        <v>0</v>
      </c>
      <c r="P22">
        <f t="shared" si="2"/>
        <v>0</v>
      </c>
      <c r="Q22">
        <f t="shared" si="2"/>
        <v>0</v>
      </c>
      <c r="R22">
        <f t="shared" si="2"/>
        <v>0</v>
      </c>
      <c r="S22">
        <f t="shared" si="2"/>
        <v>0</v>
      </c>
      <c r="T22">
        <f t="shared" si="2"/>
        <v>0</v>
      </c>
      <c r="U22">
        <f t="shared" si="2"/>
        <v>0</v>
      </c>
      <c r="V22">
        <f t="shared" si="2"/>
        <v>0</v>
      </c>
      <c r="X22">
        <f>IF(X2=TRUE,1,0)</f>
        <v>0</v>
      </c>
      <c r="Z22">
        <f>IF(Z2=TRUE,1,0)</f>
        <v>0</v>
      </c>
      <c r="AG22">
        <f>IF(AG$2=TRUE,1,0)</f>
        <v>0</v>
      </c>
    </row>
    <row r="23" spans="1:34" x14ac:dyDescent="0.3">
      <c r="A23" t="s">
        <v>51</v>
      </c>
      <c r="B23" t="b">
        <v>0</v>
      </c>
      <c r="C23">
        <f t="shared" si="0"/>
        <v>0</v>
      </c>
    </row>
    <row r="24" spans="1:34" x14ac:dyDescent="0.3">
      <c r="A24" t="s">
        <v>52</v>
      </c>
      <c r="B24" t="b">
        <v>0</v>
      </c>
      <c r="C24">
        <f t="shared" si="0"/>
        <v>0</v>
      </c>
      <c r="AA24">
        <f>IF(AA$2=TRUE,1,0)</f>
        <v>0</v>
      </c>
    </row>
    <row r="25" spans="1:34" x14ac:dyDescent="0.3">
      <c r="A25" t="s">
        <v>53</v>
      </c>
      <c r="B25" t="b">
        <v>0</v>
      </c>
      <c r="C25">
        <f t="shared" si="0"/>
        <v>0</v>
      </c>
      <c r="S25">
        <f>IF(S2=TRUE,1,0)</f>
        <v>0</v>
      </c>
      <c r="Y25">
        <f>IF(Y2=TRUE,1,0)</f>
        <v>0</v>
      </c>
      <c r="AF25">
        <f>IF(AF$2=TRUE,1,0)</f>
        <v>0</v>
      </c>
    </row>
    <row r="26" spans="1:34" x14ac:dyDescent="0.3">
      <c r="A26" t="s">
        <v>54</v>
      </c>
      <c r="B26" t="b">
        <v>0</v>
      </c>
      <c r="C26">
        <f t="shared" si="0"/>
        <v>0</v>
      </c>
      <c r="F26">
        <f>IF(F2=TRUE,1,0)</f>
        <v>0</v>
      </c>
      <c r="U26">
        <f>IF(U2=TRUE,1,0)</f>
        <v>0</v>
      </c>
      <c r="AA26">
        <f>IF(AA$2=TRUE,1,0)</f>
        <v>0</v>
      </c>
      <c r="AH26">
        <f>IF(AH$2=TRUE,1,0)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967b6a-3783-47cf-8fdb-0b1118f65e05}" enabled="1" method="Standard" siteId="{aece5b19-8227-4c27-8218-1aea120ec06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Beräkningsverktyg</vt:lpstr>
      <vt:lpstr>Data</vt:lpstr>
    </vt:vector>
  </TitlesOfParts>
  <Company>Region Örebro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Runnamo Rebecka, PsykRehab PSYK</dc:creator>
  <cp:lastModifiedBy>Lindén Wikblom Anna, Olaus Petri VC</cp:lastModifiedBy>
  <dcterms:created xsi:type="dcterms:W3CDTF">2024-02-13T08:50:36Z</dcterms:created>
  <dcterms:modified xsi:type="dcterms:W3CDTF">2026-05-29T12:06:21Z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967b6a-3783-47cf-8fdb-0b1118f65e05_Enabled">
    <vt:lpwstr>true</vt:lpwstr>
  </property>
  <property fmtid="{D5CDD505-2E9C-101B-9397-08002B2CF9AE}" pid="3" name="MSIP_Label_7a967b6a-3783-47cf-8fdb-0b1118f65e05_SetDate">
    <vt:lpwstr>2024-11-14T13:25:16Z</vt:lpwstr>
  </property>
  <property fmtid="{D5CDD505-2E9C-101B-9397-08002B2CF9AE}" pid="4" name="MSIP_Label_7a967b6a-3783-47cf-8fdb-0b1118f65e05_Method">
    <vt:lpwstr>Standard</vt:lpwstr>
  </property>
  <property fmtid="{D5CDD505-2E9C-101B-9397-08002B2CF9AE}" pid="5" name="MSIP_Label_7a967b6a-3783-47cf-8fdb-0b1118f65e05_Name">
    <vt:lpwstr>NIVÅ K0</vt:lpwstr>
  </property>
  <property fmtid="{D5CDD505-2E9C-101B-9397-08002B2CF9AE}" pid="6" name="MSIP_Label_7a967b6a-3783-47cf-8fdb-0b1118f65e05_SiteId">
    <vt:lpwstr>aece5b19-8227-4c27-8218-1aea120ec062</vt:lpwstr>
  </property>
  <property fmtid="{D5CDD505-2E9C-101B-9397-08002B2CF9AE}" pid="7" name="MSIP_Label_7a967b6a-3783-47cf-8fdb-0b1118f65e05_ActionId">
    <vt:lpwstr>9173bdb9-7352-4080-8208-3d3f98f5a469</vt:lpwstr>
  </property>
  <property fmtid="{D5CDD505-2E9C-101B-9397-08002B2CF9AE}" pid="8" name="MSIP_Label_7a967b6a-3783-47cf-8fdb-0b1118f65e05_ContentBits">
    <vt:lpwstr>0</vt:lpwstr>
  </property>
</Properties>
</file>